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13950" windowHeight="8835" activeTab="1"/>
  </bookViews>
  <sheets>
    <sheet name="10030" sheetId="1" r:id="rId1"/>
    <sheet name="10031" sheetId="2" r:id="rId2"/>
  </sheets>
  <definedNames/>
  <calcPr fullCalcOnLoad="1"/>
</workbook>
</file>

<file path=xl/comments2.xml><?xml version="1.0" encoding="utf-8"?>
<comments xmlns="http://schemas.openxmlformats.org/spreadsheetml/2006/main">
  <authors>
    <author>tfom-10 (Новикова)</author>
  </authors>
  <commentList>
    <comment ref="O8" authorId="0">
      <text>
        <r>
          <rPr>
            <b/>
            <sz val="8"/>
            <rFont val="Tahoma"/>
            <family val="0"/>
          </rPr>
          <t>tfom-10 (Новикова):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нарастающим итогом включая отчетный месяц.консультация т.235-10-81 МФ ПК</t>
        </r>
      </text>
    </comment>
  </commentList>
</comments>
</file>

<file path=xl/sharedStrings.xml><?xml version="1.0" encoding="utf-8"?>
<sst xmlns="http://schemas.openxmlformats.org/spreadsheetml/2006/main" count="135" uniqueCount="77">
  <si>
    <t>Приложение 2 к Положению о порядке ведения государственной долговой книги Пермской области</t>
  </si>
  <si>
    <t>На 01 января 2008г.</t>
  </si>
  <si>
    <t>Департамент финансов администрации города Перми</t>
  </si>
  <si>
    <t>Форма 10030</t>
  </si>
  <si>
    <t>Периодичность: месячная</t>
  </si>
  <si>
    <t>(в рублях)</t>
  </si>
  <si>
    <t>№ п/п</t>
  </si>
  <si>
    <t>Наименование долговых обязательств муниципального образования</t>
  </si>
  <si>
    <t xml:space="preserve">Объем долга         </t>
  </si>
  <si>
    <t>Исполнение обязательств по договору</t>
  </si>
  <si>
    <t>Погашено кредита до 01.01.2007г.</t>
  </si>
  <si>
    <t>Сумма  основного долга</t>
  </si>
  <si>
    <t>Проценты за пользование средствами</t>
  </si>
  <si>
    <t>Штрафы, пени, начисленные за несвоевременный возврат средств, уплаты процентов</t>
  </si>
  <si>
    <t>Примечание</t>
  </si>
  <si>
    <t xml:space="preserve">Сумма к погашению за месяц </t>
  </si>
  <si>
    <t xml:space="preserve">Сумма к погашению с начала года           </t>
  </si>
  <si>
    <t>Остаток задолженности на начало месяца</t>
  </si>
  <si>
    <t>Получено средств за месяц</t>
  </si>
  <si>
    <t>Получено средств с начала года</t>
  </si>
  <si>
    <t>Сумма погашения за месяц</t>
  </si>
  <si>
    <t>Сумма погашения с начала года</t>
  </si>
  <si>
    <t>Остаток задолженности на конец месяца</t>
  </si>
  <si>
    <t>Остаток задолженности по уплате процентов на начало месяца</t>
  </si>
  <si>
    <t xml:space="preserve">Начислено процентов за месяц   </t>
  </si>
  <si>
    <t>Уплачено процентов   за месяц</t>
  </si>
  <si>
    <t>Остаток задолженности по уплате процентов      на конец месяца</t>
  </si>
  <si>
    <t>Остаток задолженности по уплате пени, штрафов на начало месяца</t>
  </si>
  <si>
    <t>Начислено пени, штрафов за месяц</t>
  </si>
  <si>
    <t>Уплачено пени, штрафов за месяц</t>
  </si>
  <si>
    <t>Остаток задолженности по уплате пени, штрафов на  конец месяца</t>
  </si>
  <si>
    <t>Кредитные соглашения и договоры</t>
  </si>
  <si>
    <t>Займы, осуществляемые путем выпуска муниципальных ценных бумаг</t>
  </si>
  <si>
    <t>Договоры и соглашения о получении муниципальным образованием бюджетных ссуд и бюджетных кредитов от бюджетов других уровней бюджетной системы РФ</t>
  </si>
  <si>
    <t xml:space="preserve">Договоры о предоставлении муниципальных гарантий </t>
  </si>
  <si>
    <t>Иные долговые обязательства муниципального образования (поручительства, векселя, заимствования из Государственного материального резерва, иные долговые обязательства, принятые до введения в действие Бюджетного кодекса РФ)</t>
  </si>
  <si>
    <t>Итого</t>
  </si>
  <si>
    <t>-</t>
  </si>
  <si>
    <t>х</t>
  </si>
  <si>
    <t>Глава администрации города Перми</t>
  </si>
  <si>
    <t>А.Б.Кац</t>
  </si>
  <si>
    <t>подпись</t>
  </si>
  <si>
    <t>расшифровка подписи</t>
  </si>
  <si>
    <t>Начальник  департамента финансов</t>
  </si>
  <si>
    <t>Е.А.Чугарина</t>
  </si>
  <si>
    <t>Исполнитель</t>
  </si>
  <si>
    <t>Н.А.Новикова</t>
  </si>
  <si>
    <t>212-31-35</t>
  </si>
  <si>
    <t>"____" января 2008 года</t>
  </si>
  <si>
    <t>форма 10031</t>
  </si>
  <si>
    <t>Выписка из муниципальной долговой книги города Перми</t>
  </si>
  <si>
    <t>1. Кредитные соглашения и договоры</t>
  </si>
  <si>
    <t>Наименование организации, получив- шей кредит</t>
  </si>
  <si>
    <t>Наименование организации, учреждения банка, от которого получен банков. кредит</t>
  </si>
  <si>
    <t>Номер и дата договора</t>
  </si>
  <si>
    <t>Цели, на которые получен кредит</t>
  </si>
  <si>
    <t>Объем полученного кредита</t>
  </si>
  <si>
    <t xml:space="preserve">Исполнение обязательств по договору  </t>
  </si>
  <si>
    <t>Погашено на начало года</t>
  </si>
  <si>
    <t>Сумма основного долга</t>
  </si>
  <si>
    <t>Срок исполнения*</t>
  </si>
  <si>
    <t>Сумма к погашению за месяц</t>
  </si>
  <si>
    <t>Сумма к погашению с начала года</t>
  </si>
  <si>
    <t>Получено кредитов за месяц</t>
  </si>
  <si>
    <t>Получено кредитов с начала года</t>
  </si>
  <si>
    <t>Начислено процентов за месяц</t>
  </si>
  <si>
    <t>Уплачено процентов за месяц</t>
  </si>
  <si>
    <t>Остаток задолженности по уплате процентов на  конец месяца</t>
  </si>
  <si>
    <t>АКБ "РОСБАНК"</t>
  </si>
  <si>
    <t>№ 1 от 24.11.06</t>
  </si>
  <si>
    <t>покрытие временного кассового разрыва</t>
  </si>
  <si>
    <t>дата фактического погашения кредита 11.05.2007</t>
  </si>
  <si>
    <t>№ 2 от 04.12.06</t>
  </si>
  <si>
    <t>дата фактического погашения кредита 02.07.2007</t>
  </si>
  <si>
    <t>№ 3 от 04.12.06</t>
  </si>
  <si>
    <t>дата фактического погашения кредита 10.07.2007</t>
  </si>
  <si>
    <r>
      <t xml:space="preserve">Выписка из муниципальной долговой книги  </t>
    </r>
    <r>
      <rPr>
        <u val="single"/>
        <sz val="14"/>
        <rFont val="Times New Roman"/>
        <family val="1"/>
      </rPr>
      <t>города Перми</t>
    </r>
    <r>
      <rPr>
        <sz val="14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</si>
</sst>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[$-F800]dddd\,\ mmmm\ dd\,\ yyyy"/>
  </numFmts>
  <fonts count="16">
    <font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  <font>
      <sz val="10"/>
      <name val="Times New Roman"/>
      <family val="1"/>
    </font>
    <font>
      <u val="single"/>
      <sz val="14"/>
      <name val="Times New Roman"/>
      <family val="1"/>
    </font>
    <font>
      <sz val="6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3" fontId="3" fillId="0" borderId="1" xfId="17" applyNumberFormat="1" applyFont="1" applyBorder="1" applyAlignment="1" applyProtection="1">
      <alignment horizontal="center" vertical="top" wrapText="1"/>
      <protection locked="0"/>
    </xf>
    <xf numFmtId="4" fontId="3" fillId="0" borderId="1" xfId="17" applyNumberFormat="1" applyFont="1" applyBorder="1" applyAlignment="1" applyProtection="1">
      <alignment horizontal="center" vertical="top" wrapText="1"/>
      <protection locked="0"/>
    </xf>
    <xf numFmtId="164" fontId="3" fillId="0" borderId="1" xfId="17" applyNumberFormat="1" applyFont="1" applyBorder="1" applyAlignment="1" applyProtection="1">
      <alignment horizontal="center" wrapText="1"/>
      <protection locked="0"/>
    </xf>
    <xf numFmtId="3" fontId="3" fillId="0" borderId="1" xfId="0" applyNumberFormat="1" applyFont="1" applyBorder="1" applyAlignment="1">
      <alignment horizontal="center" vertical="top"/>
    </xf>
    <xf numFmtId="164" fontId="3" fillId="0" borderId="1" xfId="17" applyNumberFormat="1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 horizontal="center" vertical="top"/>
    </xf>
    <xf numFmtId="3" fontId="7" fillId="0" borderId="1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14" fontId="7" fillId="0" borderId="1" xfId="0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vertical="top"/>
    </xf>
    <xf numFmtId="0" fontId="7" fillId="0" borderId="1" xfId="17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3" fillId="0" borderId="1" xfId="17" applyFont="1" applyBorder="1" applyAlignment="1">
      <alignment horizontal="center" vertical="top" wrapText="1"/>
      <protection/>
    </xf>
    <xf numFmtId="0" fontId="3" fillId="0" borderId="1" xfId="17" applyFont="1" applyBorder="1" applyAlignment="1">
      <alignment horizontal="center" vertical="center"/>
      <protection/>
    </xf>
    <xf numFmtId="49" fontId="3" fillId="0" borderId="1" xfId="17" applyNumberFormat="1" applyFont="1" applyBorder="1" applyAlignment="1">
      <alignment horizontal="center" vertical="top"/>
      <protection/>
    </xf>
    <xf numFmtId="49" fontId="7" fillId="0" borderId="0" xfId="0" applyNumberFormat="1" applyFont="1" applyBorder="1" applyAlignment="1">
      <alignment/>
    </xf>
    <xf numFmtId="49" fontId="3" fillId="0" borderId="1" xfId="17" applyNumberFormat="1" applyFont="1" applyBorder="1">
      <alignment/>
      <protection/>
    </xf>
    <xf numFmtId="0" fontId="9" fillId="0" borderId="0" xfId="0" applyFont="1" applyAlignment="1">
      <alignment/>
    </xf>
    <xf numFmtId="3" fontId="1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3" fontId="7" fillId="0" borderId="2" xfId="0" applyNumberFormat="1" applyFont="1" applyBorder="1" applyAlignment="1">
      <alignment vertical="top"/>
    </xf>
    <xf numFmtId="3" fontId="10" fillId="0" borderId="0" xfId="0" applyNumberFormat="1" applyFont="1" applyAlignment="1">
      <alignment horizontal="left" vertical="top"/>
    </xf>
    <xf numFmtId="3" fontId="7" fillId="0" borderId="0" xfId="0" applyNumberFormat="1" applyFont="1" applyAlignment="1">
      <alignment vertical="top" wrapText="1"/>
    </xf>
    <xf numFmtId="3" fontId="11" fillId="0" borderId="0" xfId="0" applyNumberFormat="1" applyFont="1" applyAlignment="1">
      <alignment vertical="top"/>
    </xf>
    <xf numFmtId="3" fontId="1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1" xfId="17" applyFont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vertical="top"/>
    </xf>
    <xf numFmtId="165" fontId="13" fillId="0" borderId="0" xfId="0" applyNumberFormat="1" applyFont="1" applyAlignment="1">
      <alignment horizontal="left" wrapText="1"/>
    </xf>
    <xf numFmtId="165" fontId="13" fillId="0" borderId="0" xfId="0" applyNumberFormat="1" applyFont="1" applyAlignment="1">
      <alignment horizontal="left"/>
    </xf>
    <xf numFmtId="3" fontId="7" fillId="0" borderId="3" xfId="0" applyNumberFormat="1" applyFont="1" applyBorder="1" applyAlignment="1">
      <alignment horizontal="center" vertical="top"/>
    </xf>
    <xf numFmtId="3" fontId="12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top"/>
    </xf>
    <xf numFmtId="49" fontId="3" fillId="0" borderId="1" xfId="17" applyNumberFormat="1" applyFont="1" applyBorder="1" applyAlignment="1">
      <alignment horizontal="left" vertical="top" wrapText="1"/>
      <protection/>
    </xf>
    <xf numFmtId="49" fontId="3" fillId="0" borderId="1" xfId="17" applyNumberFormat="1" applyFont="1" applyBorder="1" applyAlignment="1">
      <alignment horizontal="left" vertical="top"/>
      <protection/>
    </xf>
    <xf numFmtId="0" fontId="3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/>
      <protection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7" fillId="0" borderId="1" xfId="17" applyFont="1" applyBorder="1" applyAlignment="1" applyProtection="1">
      <alignment horizontal="center" vertical="center" wrapText="1"/>
      <protection/>
    </xf>
    <xf numFmtId="3" fontId="7" fillId="0" borderId="1" xfId="0" applyNumberFormat="1" applyFont="1" applyBorder="1" applyAlignment="1">
      <alignment horizontal="center" vertical="top"/>
    </xf>
  </cellXfs>
  <cellStyles count="7">
    <cellStyle name="Normal" xfId="0"/>
    <cellStyle name="Currency" xfId="15"/>
    <cellStyle name="Currency [0]" xfId="16"/>
    <cellStyle name="Обычный_долговые книг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zoomScale="75" zoomScaleNormal="75" workbookViewId="0" topLeftCell="K14">
      <selection activeCell="G45" sqref="G45"/>
    </sheetView>
  </sheetViews>
  <sheetFormatPr defaultColWidth="8.66015625" defaultRowHeight="18"/>
  <cols>
    <col min="1" max="1" width="3.83203125" style="21" customWidth="1"/>
    <col min="2" max="4" width="8.75" style="21" customWidth="1"/>
    <col min="5" max="5" width="7.16015625" style="21" customWidth="1"/>
    <col min="6" max="6" width="8.16015625" style="21" customWidth="1"/>
    <col min="7" max="7" width="8.66015625" style="21" customWidth="1"/>
    <col min="8" max="8" width="10.5" style="21" customWidth="1"/>
    <col min="9" max="9" width="7.83203125" style="21" customWidth="1"/>
    <col min="10" max="10" width="7.5" style="21" customWidth="1"/>
    <col min="11" max="11" width="7" style="21" customWidth="1"/>
    <col min="12" max="12" width="7.91015625" style="21" customWidth="1"/>
    <col min="13" max="13" width="7.83203125" style="21" customWidth="1"/>
    <col min="14" max="14" width="11.41015625" style="21" customWidth="1"/>
    <col min="15" max="15" width="8.66015625" style="21" customWidth="1"/>
    <col min="16" max="16" width="8.75" style="21" customWidth="1"/>
    <col min="17" max="17" width="7.91015625" style="21" customWidth="1"/>
    <col min="18" max="18" width="7.5" style="21" customWidth="1"/>
    <col min="19" max="16384" width="8.75" style="21" customWidth="1"/>
  </cols>
  <sheetData>
    <row r="1" spans="20:24" ht="26.25" customHeight="1" hidden="1">
      <c r="T1" s="62" t="s">
        <v>0</v>
      </c>
      <c r="U1" s="62"/>
      <c r="V1" s="62"/>
      <c r="W1" s="62"/>
      <c r="X1" s="62"/>
    </row>
    <row r="2" spans="1:5" ht="18.75">
      <c r="A2" s="1" t="s">
        <v>1</v>
      </c>
      <c r="B2" s="1"/>
      <c r="C2" s="1"/>
      <c r="D2" s="1"/>
      <c r="E2" s="1"/>
    </row>
    <row r="3" spans="1:23" ht="18.75">
      <c r="A3" s="1" t="s">
        <v>2</v>
      </c>
      <c r="B3" s="1"/>
      <c r="C3" s="1"/>
      <c r="D3" s="1"/>
      <c r="E3" s="1"/>
      <c r="W3" s="21" t="s">
        <v>3</v>
      </c>
    </row>
    <row r="4" spans="1:5" ht="18.75">
      <c r="A4" s="1" t="s">
        <v>4</v>
      </c>
      <c r="B4" s="1"/>
      <c r="C4" s="1"/>
      <c r="D4" s="1"/>
      <c r="E4" s="1"/>
    </row>
    <row r="5" spans="1:26" ht="42.75" customHeight="1">
      <c r="A5" s="63" t="s">
        <v>76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7" ht="12.75">
      <c r="W7" s="21" t="s">
        <v>5</v>
      </c>
    </row>
    <row r="8" spans="1:27" ht="66.75" customHeight="1">
      <c r="A8" s="60" t="s">
        <v>6</v>
      </c>
      <c r="B8" s="60" t="s">
        <v>7</v>
      </c>
      <c r="C8" s="60"/>
      <c r="D8" s="60"/>
      <c r="E8" s="60"/>
      <c r="F8" s="60" t="s">
        <v>8</v>
      </c>
      <c r="G8" s="60" t="s">
        <v>9</v>
      </c>
      <c r="H8" s="60"/>
      <c r="I8" s="60" t="s">
        <v>10</v>
      </c>
      <c r="J8" s="60" t="s">
        <v>11</v>
      </c>
      <c r="K8" s="60"/>
      <c r="L8" s="60"/>
      <c r="M8" s="60"/>
      <c r="N8" s="60"/>
      <c r="O8" s="60"/>
      <c r="P8" s="60" t="s">
        <v>12</v>
      </c>
      <c r="Q8" s="60"/>
      <c r="R8" s="60"/>
      <c r="S8" s="60"/>
      <c r="T8" s="60" t="s">
        <v>13</v>
      </c>
      <c r="U8" s="60"/>
      <c r="V8" s="60"/>
      <c r="W8" s="60"/>
      <c r="X8" s="60" t="s">
        <v>14</v>
      </c>
      <c r="Y8" s="2"/>
      <c r="Z8" s="3"/>
      <c r="AA8" s="2"/>
    </row>
    <row r="9" spans="1:27" ht="234" customHeight="1">
      <c r="A9" s="60"/>
      <c r="B9" s="60"/>
      <c r="C9" s="60"/>
      <c r="D9" s="60"/>
      <c r="E9" s="60"/>
      <c r="F9" s="60"/>
      <c r="G9" s="22" t="s">
        <v>15</v>
      </c>
      <c r="H9" s="22" t="s">
        <v>16</v>
      </c>
      <c r="I9" s="60"/>
      <c r="J9" s="22" t="s">
        <v>17</v>
      </c>
      <c r="K9" s="22" t="s">
        <v>18</v>
      </c>
      <c r="L9" s="22" t="s">
        <v>19</v>
      </c>
      <c r="M9" s="22" t="s">
        <v>20</v>
      </c>
      <c r="N9" s="22" t="s">
        <v>21</v>
      </c>
      <c r="O9" s="22" t="s">
        <v>22</v>
      </c>
      <c r="P9" s="22" t="s">
        <v>23</v>
      </c>
      <c r="Q9" s="22" t="s">
        <v>24</v>
      </c>
      <c r="R9" s="22" t="s">
        <v>25</v>
      </c>
      <c r="S9" s="22" t="s">
        <v>26</v>
      </c>
      <c r="T9" s="22" t="s">
        <v>27</v>
      </c>
      <c r="U9" s="22" t="s">
        <v>28</v>
      </c>
      <c r="V9" s="22" t="s">
        <v>29</v>
      </c>
      <c r="W9" s="22" t="s">
        <v>30</v>
      </c>
      <c r="X9" s="60"/>
      <c r="Y9" s="4"/>
      <c r="Z9" s="4"/>
      <c r="AA9" s="2"/>
    </row>
    <row r="10" spans="1:26" ht="21" customHeight="1">
      <c r="A10" s="23">
        <v>1</v>
      </c>
      <c r="B10" s="61">
        <v>2</v>
      </c>
      <c r="C10" s="61"/>
      <c r="D10" s="61"/>
      <c r="E10" s="61"/>
      <c r="F10" s="23">
        <v>3</v>
      </c>
      <c r="G10" s="23">
        <v>4</v>
      </c>
      <c r="H10" s="23">
        <v>5</v>
      </c>
      <c r="I10" s="23">
        <v>6</v>
      </c>
      <c r="J10" s="23">
        <v>7</v>
      </c>
      <c r="K10" s="23">
        <v>8</v>
      </c>
      <c r="L10" s="23">
        <v>9</v>
      </c>
      <c r="M10" s="23">
        <v>10</v>
      </c>
      <c r="N10" s="23">
        <v>11</v>
      </c>
      <c r="O10" s="23">
        <v>12</v>
      </c>
      <c r="P10" s="23">
        <v>13</v>
      </c>
      <c r="Q10" s="23">
        <v>14</v>
      </c>
      <c r="R10" s="23">
        <v>15</v>
      </c>
      <c r="S10" s="23">
        <v>16</v>
      </c>
      <c r="T10" s="23">
        <v>17</v>
      </c>
      <c r="U10" s="23">
        <v>18</v>
      </c>
      <c r="V10" s="23">
        <v>19</v>
      </c>
      <c r="W10" s="23">
        <v>20</v>
      </c>
      <c r="X10" s="23">
        <v>21</v>
      </c>
      <c r="Y10" s="18"/>
      <c r="Z10" s="18"/>
    </row>
    <row r="11" spans="1:26" ht="69.75" customHeight="1">
      <c r="A11" s="24">
        <v>1</v>
      </c>
      <c r="B11" s="58" t="s">
        <v>31</v>
      </c>
      <c r="C11" s="58"/>
      <c r="D11" s="58"/>
      <c r="E11" s="58"/>
      <c r="F11" s="5">
        <v>617900000</v>
      </c>
      <c r="G11" s="5">
        <v>117900000</v>
      </c>
      <c r="H11" s="5">
        <v>617900000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617900000</v>
      </c>
      <c r="O11" s="5">
        <f>J11+K11+L11-M11</f>
        <v>0</v>
      </c>
      <c r="P11" s="5">
        <v>0</v>
      </c>
      <c r="Q11" s="6">
        <v>0</v>
      </c>
      <c r="R11" s="6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7"/>
      <c r="Y11" s="25"/>
      <c r="Z11" s="25"/>
    </row>
    <row r="12" spans="1:26" ht="54" customHeight="1">
      <c r="A12" s="24">
        <v>2</v>
      </c>
      <c r="B12" s="58" t="s">
        <v>32</v>
      </c>
      <c r="C12" s="58"/>
      <c r="D12" s="58"/>
      <c r="E12" s="58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8">
        <v>0</v>
      </c>
      <c r="R12" s="8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9"/>
      <c r="Y12" s="25"/>
      <c r="Z12" s="25"/>
    </row>
    <row r="13" spans="1:26" ht="84.75" customHeight="1">
      <c r="A13" s="24">
        <v>3</v>
      </c>
      <c r="B13" s="58" t="s">
        <v>33</v>
      </c>
      <c r="C13" s="58"/>
      <c r="D13" s="58"/>
      <c r="E13" s="58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7"/>
      <c r="Y13" s="25"/>
      <c r="Z13" s="25"/>
    </row>
    <row r="14" spans="1:26" ht="32.25" customHeight="1">
      <c r="A14" s="24">
        <v>4</v>
      </c>
      <c r="B14" s="58" t="s">
        <v>34</v>
      </c>
      <c r="C14" s="58"/>
      <c r="D14" s="58"/>
      <c r="E14" s="58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7"/>
      <c r="Y14" s="25"/>
      <c r="Z14" s="25"/>
    </row>
    <row r="15" spans="1:26" ht="99" customHeight="1">
      <c r="A15" s="24">
        <v>5</v>
      </c>
      <c r="B15" s="58" t="s">
        <v>35</v>
      </c>
      <c r="C15" s="58"/>
      <c r="D15" s="58"/>
      <c r="E15" s="58"/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7"/>
      <c r="Y15" s="25"/>
      <c r="Z15" s="25"/>
    </row>
    <row r="16" spans="1:26" ht="33.75" customHeight="1">
      <c r="A16" s="26"/>
      <c r="B16" s="59" t="s">
        <v>36</v>
      </c>
      <c r="C16" s="59"/>
      <c r="D16" s="59"/>
      <c r="E16" s="59"/>
      <c r="F16" s="5">
        <f>SUM(F11:F15)</f>
        <v>617900000</v>
      </c>
      <c r="G16" s="5">
        <f>SUM(G11:G15)</f>
        <v>117900000</v>
      </c>
      <c r="H16" s="5">
        <f>SUM(H11:H15)</f>
        <v>617900000</v>
      </c>
      <c r="I16" s="5" t="s">
        <v>37</v>
      </c>
      <c r="J16" s="5">
        <f aca="true" t="shared" si="0" ref="J16:O16">J11+J12+J13+J14+J15</f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 t="shared" si="0"/>
        <v>617900000</v>
      </c>
      <c r="O16" s="5">
        <f t="shared" si="0"/>
        <v>0</v>
      </c>
      <c r="P16" s="5" t="s">
        <v>37</v>
      </c>
      <c r="Q16" s="6">
        <f>SUM(Q11:Q15)</f>
        <v>0</v>
      </c>
      <c r="R16" s="6">
        <f>SUM(R11:R15)</f>
        <v>0</v>
      </c>
      <c r="S16" s="5" t="s">
        <v>37</v>
      </c>
      <c r="T16" s="5" t="s">
        <v>37</v>
      </c>
      <c r="U16" s="5" t="s">
        <v>37</v>
      </c>
      <c r="V16" s="5" t="s">
        <v>37</v>
      </c>
      <c r="W16" s="5" t="s">
        <v>37</v>
      </c>
      <c r="X16" s="7" t="s">
        <v>38</v>
      </c>
      <c r="Y16" s="25"/>
      <c r="Z16" s="25"/>
    </row>
    <row r="17" spans="1:2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9" ht="51" customHeight="1"/>
    <row r="20" spans="1:27" ht="18.75">
      <c r="A20" s="27"/>
      <c r="B20" s="28" t="s">
        <v>39</v>
      </c>
      <c r="C20" s="28"/>
      <c r="D20" s="28"/>
      <c r="E20" s="28"/>
      <c r="F20" s="28"/>
      <c r="G20" s="29"/>
      <c r="H20" s="29"/>
      <c r="I20" s="30"/>
      <c r="J20" s="30"/>
      <c r="K20" s="30"/>
      <c r="L20" s="29"/>
      <c r="M20" s="29"/>
      <c r="N20" s="29"/>
      <c r="O20" s="57" t="s">
        <v>40</v>
      </c>
      <c r="P20" s="57"/>
      <c r="Q20" s="57"/>
      <c r="W20" s="31"/>
      <c r="X20" s="29"/>
      <c r="Y20" s="32"/>
      <c r="Z20" s="33"/>
      <c r="AA20" s="27"/>
    </row>
    <row r="21" spans="1:27" ht="18.75">
      <c r="A21" s="18"/>
      <c r="B21" s="34"/>
      <c r="C21" s="19"/>
      <c r="D21" s="19"/>
      <c r="E21" s="19"/>
      <c r="F21" s="19"/>
      <c r="G21" s="19"/>
      <c r="H21" s="19"/>
      <c r="I21" s="55" t="s">
        <v>41</v>
      </c>
      <c r="J21" s="55"/>
      <c r="K21" s="55"/>
      <c r="L21" s="35"/>
      <c r="M21" s="35"/>
      <c r="N21" s="35"/>
      <c r="O21" s="55" t="s">
        <v>42</v>
      </c>
      <c r="P21" s="55"/>
      <c r="Q21" s="55"/>
      <c r="W21" s="36"/>
      <c r="X21" s="36"/>
      <c r="Y21" s="19"/>
      <c r="Z21" s="37"/>
      <c r="AA21" s="18"/>
    </row>
    <row r="22" spans="1:27" ht="18.75">
      <c r="A22" s="18"/>
      <c r="B22" s="34"/>
      <c r="C22" s="19"/>
      <c r="D22" s="19"/>
      <c r="E22" s="19"/>
      <c r="F22" s="19"/>
      <c r="G22" s="19"/>
      <c r="H22" s="19"/>
      <c r="I22" s="35"/>
      <c r="J22" s="35"/>
      <c r="K22" s="35"/>
      <c r="L22" s="35"/>
      <c r="M22" s="35"/>
      <c r="N22" s="35"/>
      <c r="O22" s="38"/>
      <c r="W22" s="36"/>
      <c r="X22" s="35"/>
      <c r="Y22" s="19"/>
      <c r="Z22" s="37"/>
      <c r="AA22" s="18"/>
    </row>
    <row r="23" spans="1:27" ht="18.75">
      <c r="A23" s="18"/>
      <c r="B23" s="1"/>
      <c r="F23" s="19"/>
      <c r="G23" s="19"/>
      <c r="H23" s="19"/>
      <c r="I23" s="19"/>
      <c r="J23" s="19"/>
      <c r="K23" s="19"/>
      <c r="L23" s="19"/>
      <c r="M23" s="19"/>
      <c r="N23" s="19"/>
      <c r="O23" s="38"/>
      <c r="W23" s="36"/>
      <c r="X23" s="19"/>
      <c r="Y23" s="18"/>
      <c r="Z23" s="39"/>
      <c r="AA23" s="18"/>
    </row>
    <row r="24" spans="1:27" ht="18.75">
      <c r="A24" s="40"/>
      <c r="B24" s="34" t="s">
        <v>43</v>
      </c>
      <c r="C24" s="19"/>
      <c r="D24" s="19"/>
      <c r="E24" s="19"/>
      <c r="F24" s="19"/>
      <c r="G24" s="19"/>
      <c r="H24" s="19"/>
      <c r="I24" s="30"/>
      <c r="J24" s="30"/>
      <c r="K24" s="30"/>
      <c r="L24" s="19"/>
      <c r="M24" s="19"/>
      <c r="N24" s="19"/>
      <c r="O24" s="57" t="s">
        <v>44</v>
      </c>
      <c r="P24" s="57"/>
      <c r="Q24" s="57"/>
      <c r="W24" s="36"/>
      <c r="X24" s="19"/>
      <c r="Y24" s="18"/>
      <c r="Z24" s="39"/>
      <c r="AA24" s="18"/>
    </row>
    <row r="25" spans="2:27" ht="18.75">
      <c r="B25" s="34"/>
      <c r="C25" s="19"/>
      <c r="D25" s="19"/>
      <c r="E25" s="19"/>
      <c r="F25" s="19"/>
      <c r="G25" s="19"/>
      <c r="H25" s="19"/>
      <c r="I25" s="54" t="s">
        <v>41</v>
      </c>
      <c r="J25" s="54"/>
      <c r="K25" s="54"/>
      <c r="L25" s="35"/>
      <c r="M25" s="35"/>
      <c r="N25" s="35"/>
      <c r="O25" s="55" t="s">
        <v>42</v>
      </c>
      <c r="P25" s="55"/>
      <c r="Q25" s="55"/>
      <c r="W25" s="19"/>
      <c r="X25" s="35"/>
      <c r="Y25" s="18"/>
      <c r="Z25" s="41"/>
      <c r="AA25" s="18"/>
    </row>
    <row r="26" spans="2:26" ht="18.75">
      <c r="B26" s="34"/>
      <c r="C26" s="19"/>
      <c r="D26" s="19"/>
      <c r="E26" s="19"/>
      <c r="F26" s="19"/>
      <c r="G26" s="19"/>
      <c r="H26" s="19"/>
      <c r="I26" s="35"/>
      <c r="J26" s="35"/>
      <c r="K26" s="35"/>
      <c r="L26" s="35"/>
      <c r="M26" s="35"/>
      <c r="N26" s="35"/>
      <c r="O26" s="34"/>
      <c r="W26" s="19"/>
      <c r="X26" s="35"/>
      <c r="Y26" s="18"/>
      <c r="Z26" s="41"/>
    </row>
    <row r="27" spans="2:26" ht="18.75">
      <c r="B27" s="4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42"/>
      <c r="W27" s="18"/>
      <c r="X27" s="18"/>
      <c r="Z27" s="41"/>
    </row>
    <row r="28" spans="2:26" ht="18.75">
      <c r="B28" s="43" t="s">
        <v>45</v>
      </c>
      <c r="C28" s="44"/>
      <c r="D28" s="44"/>
      <c r="E28" s="44"/>
      <c r="I28" s="30"/>
      <c r="J28" s="30"/>
      <c r="K28" s="30"/>
      <c r="L28" s="19"/>
      <c r="M28" s="19"/>
      <c r="N28" s="19"/>
      <c r="O28" s="56" t="s">
        <v>46</v>
      </c>
      <c r="P28" s="56"/>
      <c r="Q28" s="56"/>
      <c r="W28" s="18"/>
      <c r="X28" s="18"/>
      <c r="Z28" s="41"/>
    </row>
    <row r="29" spans="2:26" ht="18.75">
      <c r="B29" s="1" t="s">
        <v>47</v>
      </c>
      <c r="I29" s="55" t="s">
        <v>41</v>
      </c>
      <c r="J29" s="55"/>
      <c r="K29" s="55"/>
      <c r="L29" s="35"/>
      <c r="M29" s="35"/>
      <c r="N29" s="35"/>
      <c r="O29" s="55" t="s">
        <v>42</v>
      </c>
      <c r="P29" s="55"/>
      <c r="Q29" s="55"/>
      <c r="W29" s="35"/>
      <c r="X29" s="35"/>
      <c r="Z29" s="41"/>
    </row>
    <row r="30" spans="9:26" ht="15">
      <c r="I30" s="18"/>
      <c r="J30" s="18"/>
      <c r="K30" s="18"/>
      <c r="L30" s="18"/>
      <c r="M30" s="18"/>
      <c r="N30" s="18"/>
      <c r="O30" s="18"/>
      <c r="P30" s="18"/>
      <c r="W30" s="18"/>
      <c r="X30" s="18"/>
      <c r="Z30" s="41"/>
    </row>
    <row r="32" spans="2:16" ht="20.25">
      <c r="B32" s="52" t="s">
        <v>48</v>
      </c>
      <c r="C32" s="53"/>
      <c r="D32" s="53"/>
      <c r="E32" s="53"/>
      <c r="F32" s="53"/>
      <c r="G32" s="53"/>
      <c r="H32" s="53"/>
      <c r="I32" s="53"/>
      <c r="K32" s="45"/>
      <c r="L32" s="45"/>
      <c r="M32" s="45"/>
      <c r="N32" s="45"/>
      <c r="O32" s="45"/>
      <c r="P32" s="45"/>
    </row>
  </sheetData>
  <mergeCells count="28">
    <mergeCell ref="T1:X1"/>
    <mergeCell ref="A5:Z5"/>
    <mergeCell ref="A8:A9"/>
    <mergeCell ref="B8:E9"/>
    <mergeCell ref="F8:F9"/>
    <mergeCell ref="G8:H8"/>
    <mergeCell ref="I8:I9"/>
    <mergeCell ref="J8:O8"/>
    <mergeCell ref="P8:S8"/>
    <mergeCell ref="T8:W8"/>
    <mergeCell ref="X8:X9"/>
    <mergeCell ref="B10:E10"/>
    <mergeCell ref="B11:E11"/>
    <mergeCell ref="B12:E12"/>
    <mergeCell ref="B13:E13"/>
    <mergeCell ref="B14:E14"/>
    <mergeCell ref="B15:E15"/>
    <mergeCell ref="B16:E16"/>
    <mergeCell ref="O20:Q20"/>
    <mergeCell ref="I21:K21"/>
    <mergeCell ref="O21:Q21"/>
    <mergeCell ref="O24:Q24"/>
    <mergeCell ref="B32:I32"/>
    <mergeCell ref="I25:K25"/>
    <mergeCell ref="O25:Q25"/>
    <mergeCell ref="O28:Q28"/>
    <mergeCell ref="I29:K29"/>
    <mergeCell ref="O29:Q29"/>
  </mergeCells>
  <printOptions/>
  <pageMargins left="0.16" right="0.17" top="0.16" bottom="0.16" header="0.16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75" zoomScaleNormal="75" workbookViewId="0" topLeftCell="H10">
      <selection activeCell="E1" sqref="E1"/>
    </sheetView>
  </sheetViews>
  <sheetFormatPr defaultColWidth="8.66015625" defaultRowHeight="18"/>
  <cols>
    <col min="1" max="1" width="2.25" style="21" customWidth="1"/>
    <col min="2" max="2" width="5.91015625" style="21" bestFit="1" customWidth="1"/>
    <col min="3" max="3" width="6.91015625" style="21" customWidth="1"/>
    <col min="4" max="4" width="5.91015625" style="21" bestFit="1" customWidth="1"/>
    <col min="5" max="5" width="6.08203125" style="21" customWidth="1"/>
    <col min="6" max="6" width="8.33203125" style="21" customWidth="1"/>
    <col min="7" max="7" width="8.66015625" style="21" customWidth="1"/>
    <col min="8" max="8" width="9.33203125" style="21" customWidth="1"/>
    <col min="9" max="9" width="8.25" style="21" customWidth="1"/>
    <col min="10" max="10" width="5.16015625" style="21" customWidth="1"/>
    <col min="11" max="11" width="5.33203125" style="21" bestFit="1" customWidth="1"/>
    <col min="12" max="12" width="4.25" style="21" bestFit="1" customWidth="1"/>
    <col min="13" max="13" width="4.41015625" style="21" bestFit="1" customWidth="1"/>
    <col min="14" max="14" width="6.08203125" style="21" bestFit="1" customWidth="1"/>
    <col min="15" max="15" width="8.91015625" style="21" customWidth="1"/>
    <col min="16" max="16" width="6.33203125" style="21" bestFit="1" customWidth="1"/>
    <col min="17" max="17" width="6.5" style="21" bestFit="1" customWidth="1"/>
    <col min="18" max="19" width="4.75" style="21" bestFit="1" customWidth="1"/>
    <col min="20" max="21" width="5.91015625" style="21" bestFit="1" customWidth="1"/>
    <col min="22" max="22" width="4.5" style="21" customWidth="1"/>
    <col min="23" max="23" width="4.16015625" style="21" customWidth="1"/>
    <col min="24" max="24" width="8.75" style="21" customWidth="1"/>
    <col min="25" max="25" width="13" style="21" customWidth="1"/>
    <col min="26" max="16384" width="8.75" style="21" customWidth="1"/>
  </cols>
  <sheetData>
    <row r="1" spans="21:25" ht="38.25" customHeight="1">
      <c r="U1" s="64"/>
      <c r="V1" s="64"/>
      <c r="W1" s="64"/>
      <c r="X1" s="64"/>
      <c r="Y1" s="64"/>
    </row>
    <row r="2" spans="1:25" ht="18.75">
      <c r="A2" s="45"/>
      <c r="B2" s="1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7"/>
      <c r="X2" s="45"/>
      <c r="Y2" s="45"/>
    </row>
    <row r="3" spans="1:25" ht="18.75">
      <c r="A3" s="45"/>
      <c r="B3" s="1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 t="s">
        <v>49</v>
      </c>
      <c r="X3" s="45"/>
      <c r="Y3" s="45"/>
    </row>
    <row r="4" spans="1:25" ht="56.25" customHeight="1">
      <c r="A4" s="63" t="s">
        <v>50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30" customHeight="1">
      <c r="A5" s="63" t="s">
        <v>51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ht="18" customHeight="1">
      <c r="W6" s="21" t="s">
        <v>5</v>
      </c>
    </row>
    <row r="7" spans="1:25" ht="20.25" customHeight="1">
      <c r="A7" s="65" t="s">
        <v>6</v>
      </c>
      <c r="B7" s="65" t="s">
        <v>52</v>
      </c>
      <c r="C7" s="65" t="s">
        <v>53</v>
      </c>
      <c r="D7" s="65" t="s">
        <v>54</v>
      </c>
      <c r="E7" s="65" t="s">
        <v>55</v>
      </c>
      <c r="F7" s="65" t="s">
        <v>56</v>
      </c>
      <c r="G7" s="65" t="s">
        <v>57</v>
      </c>
      <c r="H7" s="65"/>
      <c r="I7" s="65"/>
      <c r="J7" s="65" t="s">
        <v>58</v>
      </c>
      <c r="K7" s="65" t="s">
        <v>59</v>
      </c>
      <c r="L7" s="65"/>
      <c r="M7" s="65"/>
      <c r="N7" s="65"/>
      <c r="O7" s="65"/>
      <c r="P7" s="65"/>
      <c r="Q7" s="65" t="s">
        <v>12</v>
      </c>
      <c r="R7" s="65"/>
      <c r="S7" s="65"/>
      <c r="T7" s="65"/>
      <c r="U7" s="65" t="s">
        <v>13</v>
      </c>
      <c r="V7" s="65"/>
      <c r="W7" s="65"/>
      <c r="X7" s="65"/>
      <c r="Y7" s="65" t="s">
        <v>14</v>
      </c>
    </row>
    <row r="8" spans="1:25" ht="181.5" customHeight="1">
      <c r="A8" s="65"/>
      <c r="B8" s="65"/>
      <c r="C8" s="65"/>
      <c r="D8" s="65"/>
      <c r="E8" s="65"/>
      <c r="F8" s="65"/>
      <c r="G8" s="20" t="s">
        <v>60</v>
      </c>
      <c r="H8" s="20" t="s">
        <v>61</v>
      </c>
      <c r="I8" s="20" t="s">
        <v>62</v>
      </c>
      <c r="J8" s="65"/>
      <c r="K8" s="20" t="s">
        <v>17</v>
      </c>
      <c r="L8" s="20" t="s">
        <v>63</v>
      </c>
      <c r="M8" s="20" t="s">
        <v>64</v>
      </c>
      <c r="N8" s="20" t="s">
        <v>20</v>
      </c>
      <c r="O8" s="20" t="s">
        <v>21</v>
      </c>
      <c r="P8" s="20" t="s">
        <v>22</v>
      </c>
      <c r="Q8" s="20" t="s">
        <v>23</v>
      </c>
      <c r="R8" s="20" t="s">
        <v>65</v>
      </c>
      <c r="S8" s="20" t="s">
        <v>66</v>
      </c>
      <c r="T8" s="20" t="s">
        <v>67</v>
      </c>
      <c r="U8" s="20" t="s">
        <v>27</v>
      </c>
      <c r="V8" s="20" t="s">
        <v>28</v>
      </c>
      <c r="W8" s="20" t="s">
        <v>29</v>
      </c>
      <c r="X8" s="20" t="s">
        <v>30</v>
      </c>
      <c r="Y8" s="65"/>
    </row>
    <row r="9" spans="1:25" ht="33.7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14</v>
      </c>
      <c r="O9" s="48">
        <v>15</v>
      </c>
      <c r="P9" s="48">
        <v>16</v>
      </c>
      <c r="Q9" s="48">
        <v>17</v>
      </c>
      <c r="R9" s="48">
        <v>18</v>
      </c>
      <c r="S9" s="48">
        <v>19</v>
      </c>
      <c r="T9" s="48">
        <v>20</v>
      </c>
      <c r="U9" s="48">
        <v>21</v>
      </c>
      <c r="V9" s="48">
        <v>22</v>
      </c>
      <c r="W9" s="48">
        <v>23</v>
      </c>
      <c r="X9" s="48">
        <v>24</v>
      </c>
      <c r="Y9" s="48">
        <v>25</v>
      </c>
    </row>
    <row r="10" spans="1:25" s="49" customFormat="1" ht="89.25">
      <c r="A10" s="10">
        <v>1</v>
      </c>
      <c r="B10" s="11" t="s">
        <v>2</v>
      </c>
      <c r="C10" s="11" t="s">
        <v>68</v>
      </c>
      <c r="D10" s="11" t="s">
        <v>69</v>
      </c>
      <c r="E10" s="11" t="s">
        <v>70</v>
      </c>
      <c r="F10" s="12">
        <v>300000000</v>
      </c>
      <c r="G10" s="13">
        <v>39225</v>
      </c>
      <c r="H10" s="12">
        <v>0</v>
      </c>
      <c r="I10" s="12">
        <f>F10</f>
        <v>300000000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300000000</v>
      </c>
      <c r="P10" s="12">
        <v>0</v>
      </c>
      <c r="Q10" s="14">
        <v>0</v>
      </c>
      <c r="R10" s="14">
        <v>0</v>
      </c>
      <c r="S10" s="14">
        <f>R10</f>
        <v>0</v>
      </c>
      <c r="T10" s="12">
        <f>Q10+R10-S10</f>
        <v>0</v>
      </c>
      <c r="U10" s="12">
        <v>0</v>
      </c>
      <c r="V10" s="12">
        <v>0</v>
      </c>
      <c r="W10" s="12">
        <v>0</v>
      </c>
      <c r="X10" s="12">
        <v>0</v>
      </c>
      <c r="Y10" s="15" t="s">
        <v>71</v>
      </c>
    </row>
    <row r="11" spans="1:25" s="49" customFormat="1" ht="89.25">
      <c r="A11" s="10">
        <v>2</v>
      </c>
      <c r="B11" s="11" t="s">
        <v>2</v>
      </c>
      <c r="C11" s="11" t="s">
        <v>68</v>
      </c>
      <c r="D11" s="11" t="s">
        <v>72</v>
      </c>
      <c r="E11" s="11" t="s">
        <v>70</v>
      </c>
      <c r="F11" s="12">
        <v>200000000</v>
      </c>
      <c r="G11" s="13">
        <v>39328</v>
      </c>
      <c r="H11" s="12">
        <v>0</v>
      </c>
      <c r="I11" s="12">
        <f>F11</f>
        <v>200000000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200000000</v>
      </c>
      <c r="P11" s="12">
        <v>0</v>
      </c>
      <c r="Q11" s="14">
        <v>0</v>
      </c>
      <c r="R11" s="14">
        <v>0</v>
      </c>
      <c r="S11" s="14">
        <v>0</v>
      </c>
      <c r="T11" s="12">
        <f>Q11+R11-S11</f>
        <v>0</v>
      </c>
      <c r="U11" s="12">
        <v>0</v>
      </c>
      <c r="V11" s="12">
        <v>0</v>
      </c>
      <c r="W11" s="12">
        <v>0</v>
      </c>
      <c r="X11" s="12">
        <v>0</v>
      </c>
      <c r="Y11" s="15" t="s">
        <v>73</v>
      </c>
    </row>
    <row r="12" spans="1:25" s="49" customFormat="1" ht="89.25">
      <c r="A12" s="10">
        <v>3</v>
      </c>
      <c r="B12" s="11" t="s">
        <v>2</v>
      </c>
      <c r="C12" s="11" t="s">
        <v>68</v>
      </c>
      <c r="D12" s="11" t="s">
        <v>74</v>
      </c>
      <c r="E12" s="11" t="s">
        <v>70</v>
      </c>
      <c r="F12" s="12">
        <v>117900000</v>
      </c>
      <c r="G12" s="13">
        <v>39419</v>
      </c>
      <c r="H12" s="12">
        <f>F12</f>
        <v>117900000</v>
      </c>
      <c r="I12" s="12">
        <f>F12</f>
        <v>117900000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117900000</v>
      </c>
      <c r="P12" s="12">
        <v>0</v>
      </c>
      <c r="Q12" s="14">
        <v>0</v>
      </c>
      <c r="R12" s="14">
        <v>0</v>
      </c>
      <c r="S12" s="14">
        <v>0</v>
      </c>
      <c r="T12" s="12">
        <f>Q12+R12-S12</f>
        <v>0</v>
      </c>
      <c r="U12" s="12">
        <v>0</v>
      </c>
      <c r="V12" s="12">
        <v>0</v>
      </c>
      <c r="W12" s="12">
        <v>0</v>
      </c>
      <c r="X12" s="12">
        <v>0</v>
      </c>
      <c r="Y12" s="15" t="s">
        <v>75</v>
      </c>
    </row>
    <row r="13" spans="1:25" s="49" customFormat="1" ht="30" customHeight="1">
      <c r="A13" s="66" t="s">
        <v>36</v>
      </c>
      <c r="B13" s="66"/>
      <c r="C13" s="66"/>
      <c r="D13" s="16" t="s">
        <v>38</v>
      </c>
      <c r="E13" s="16" t="s">
        <v>38</v>
      </c>
      <c r="F13" s="12">
        <f>F11+F12+F10</f>
        <v>617900000</v>
      </c>
      <c r="G13" s="16" t="s">
        <v>38</v>
      </c>
      <c r="H13" s="12">
        <f>H11+H12+H10</f>
        <v>117900000</v>
      </c>
      <c r="I13" s="12">
        <f>I11+I12+I10</f>
        <v>617900000</v>
      </c>
      <c r="J13" s="12">
        <f>SUM(J11:J12)</f>
        <v>0</v>
      </c>
      <c r="K13" s="12">
        <f>K11+K12+K10</f>
        <v>0</v>
      </c>
      <c r="L13" s="12">
        <f>SUM(L11:L12)</f>
        <v>0</v>
      </c>
      <c r="M13" s="12">
        <f>SUM(M11:M12)</f>
        <v>0</v>
      </c>
      <c r="N13" s="12">
        <f>N11+N12+N10</f>
        <v>0</v>
      </c>
      <c r="O13" s="12">
        <f>O11+O12+O10</f>
        <v>617900000</v>
      </c>
      <c r="P13" s="12">
        <f>P11+P12+P10</f>
        <v>0</v>
      </c>
      <c r="Q13" s="16" t="s">
        <v>37</v>
      </c>
      <c r="R13" s="14">
        <f>R11+R12+R10</f>
        <v>0</v>
      </c>
      <c r="S13" s="14">
        <f>S11+S12+S10</f>
        <v>0</v>
      </c>
      <c r="T13" s="16" t="s">
        <v>37</v>
      </c>
      <c r="U13" s="16" t="s">
        <v>37</v>
      </c>
      <c r="V13" s="16" t="s">
        <v>37</v>
      </c>
      <c r="W13" s="16" t="s">
        <v>37</v>
      </c>
      <c r="X13" s="16" t="s">
        <v>37</v>
      </c>
      <c r="Y13" s="17" t="s">
        <v>38</v>
      </c>
    </row>
    <row r="14" spans="1:25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8"/>
    </row>
    <row r="15" spans="1:25" ht="59.25" customHeight="1">
      <c r="A15" s="50"/>
      <c r="B15" s="19"/>
      <c r="C15" s="51"/>
      <c r="D15" s="51"/>
      <c r="E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19"/>
      <c r="R15" s="51"/>
      <c r="S15" s="51"/>
      <c r="T15" s="51"/>
      <c r="U15" s="51"/>
      <c r="V15" s="51"/>
      <c r="W15" s="51"/>
      <c r="X15" s="51"/>
      <c r="Y15" s="50"/>
    </row>
    <row r="16" spans="1:27" ht="18.75">
      <c r="A16" s="27"/>
      <c r="B16" s="28" t="s">
        <v>39</v>
      </c>
      <c r="C16" s="28"/>
      <c r="D16" s="28"/>
      <c r="E16" s="28"/>
      <c r="F16" s="28"/>
      <c r="G16" s="29"/>
      <c r="H16" s="29"/>
      <c r="I16" s="30"/>
      <c r="J16" s="30"/>
      <c r="K16" s="30"/>
      <c r="L16" s="29"/>
      <c r="M16" s="29"/>
      <c r="N16" s="29"/>
      <c r="O16" s="57" t="s">
        <v>40</v>
      </c>
      <c r="P16" s="57"/>
      <c r="Q16" s="57"/>
      <c r="W16" s="31"/>
      <c r="X16" s="29"/>
      <c r="Y16" s="32"/>
      <c r="Z16" s="33"/>
      <c r="AA16" s="27"/>
    </row>
    <row r="17" spans="1:27" ht="18.75">
      <c r="A17" s="18"/>
      <c r="B17" s="34"/>
      <c r="C17" s="19"/>
      <c r="D17" s="19"/>
      <c r="E17" s="19"/>
      <c r="F17" s="19"/>
      <c r="G17" s="19"/>
      <c r="H17" s="19"/>
      <c r="I17" s="55" t="s">
        <v>41</v>
      </c>
      <c r="J17" s="55"/>
      <c r="K17" s="55"/>
      <c r="L17" s="35"/>
      <c r="M17" s="35"/>
      <c r="N17" s="35"/>
      <c r="O17" s="55" t="s">
        <v>42</v>
      </c>
      <c r="P17" s="55"/>
      <c r="Q17" s="55"/>
      <c r="W17" s="36"/>
      <c r="X17" s="36"/>
      <c r="Y17" s="19"/>
      <c r="Z17" s="37"/>
      <c r="AA17" s="18"/>
    </row>
    <row r="18" spans="1:27" ht="18.75">
      <c r="A18" s="18"/>
      <c r="B18" s="34"/>
      <c r="C18" s="19"/>
      <c r="D18" s="19"/>
      <c r="E18" s="19"/>
      <c r="F18" s="19"/>
      <c r="G18" s="19"/>
      <c r="H18" s="19"/>
      <c r="I18" s="35"/>
      <c r="J18" s="35"/>
      <c r="K18" s="35"/>
      <c r="L18" s="35"/>
      <c r="M18" s="35"/>
      <c r="N18" s="35"/>
      <c r="O18" s="38"/>
      <c r="W18" s="36"/>
      <c r="X18" s="35"/>
      <c r="Y18" s="19"/>
      <c r="Z18" s="37"/>
      <c r="AA18" s="18"/>
    </row>
    <row r="19" spans="1:27" ht="18.75">
      <c r="A19" s="18"/>
      <c r="B19" s="1"/>
      <c r="F19" s="19"/>
      <c r="G19" s="19"/>
      <c r="H19" s="19"/>
      <c r="I19" s="19"/>
      <c r="J19" s="19"/>
      <c r="K19" s="19"/>
      <c r="L19" s="19"/>
      <c r="M19" s="19"/>
      <c r="N19" s="19"/>
      <c r="O19" s="38"/>
      <c r="W19" s="36"/>
      <c r="X19" s="19"/>
      <c r="Y19" s="18"/>
      <c r="Z19" s="39"/>
      <c r="AA19" s="18"/>
    </row>
    <row r="20" spans="1:27" ht="18.75">
      <c r="A20" s="40"/>
      <c r="B20" s="34" t="s">
        <v>43</v>
      </c>
      <c r="C20" s="19"/>
      <c r="D20" s="19"/>
      <c r="E20" s="19"/>
      <c r="F20" s="19"/>
      <c r="G20" s="19"/>
      <c r="H20" s="19"/>
      <c r="I20" s="30"/>
      <c r="J20" s="30"/>
      <c r="K20" s="30"/>
      <c r="L20" s="19"/>
      <c r="M20" s="19"/>
      <c r="N20" s="19"/>
      <c r="O20" s="57" t="s">
        <v>44</v>
      </c>
      <c r="P20" s="57"/>
      <c r="Q20" s="57"/>
      <c r="W20" s="36"/>
      <c r="X20" s="19"/>
      <c r="Y20" s="18"/>
      <c r="Z20" s="39"/>
      <c r="AA20" s="18"/>
    </row>
    <row r="21" spans="2:27" ht="18.75">
      <c r="B21" s="34"/>
      <c r="C21" s="19"/>
      <c r="D21" s="19"/>
      <c r="E21" s="19"/>
      <c r="F21" s="19"/>
      <c r="G21" s="19"/>
      <c r="H21" s="19"/>
      <c r="I21" s="54" t="s">
        <v>41</v>
      </c>
      <c r="J21" s="54"/>
      <c r="K21" s="54"/>
      <c r="L21" s="35"/>
      <c r="M21" s="35"/>
      <c r="N21" s="35"/>
      <c r="O21" s="55" t="s">
        <v>42</v>
      </c>
      <c r="P21" s="55"/>
      <c r="Q21" s="55"/>
      <c r="W21" s="19"/>
      <c r="X21" s="35"/>
      <c r="Y21" s="18"/>
      <c r="Z21" s="41"/>
      <c r="AA21" s="18"/>
    </row>
    <row r="22" spans="2:26" ht="18.75">
      <c r="B22" s="34"/>
      <c r="C22" s="19"/>
      <c r="D22" s="19"/>
      <c r="E22" s="19"/>
      <c r="F22" s="19"/>
      <c r="G22" s="19"/>
      <c r="H22" s="19"/>
      <c r="I22" s="35"/>
      <c r="J22" s="35"/>
      <c r="K22" s="35"/>
      <c r="L22" s="35"/>
      <c r="M22" s="35"/>
      <c r="N22" s="35"/>
      <c r="O22" s="34"/>
      <c r="W22" s="19"/>
      <c r="X22" s="35"/>
      <c r="Y22" s="18"/>
      <c r="Z22" s="41"/>
    </row>
    <row r="23" spans="2:26" ht="18.75">
      <c r="B23" s="4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42"/>
      <c r="W23" s="18"/>
      <c r="X23" s="18"/>
      <c r="Z23" s="41"/>
    </row>
    <row r="24" spans="2:26" ht="18.75">
      <c r="B24" s="43" t="s">
        <v>45</v>
      </c>
      <c r="C24" s="44"/>
      <c r="D24" s="44"/>
      <c r="E24" s="44"/>
      <c r="I24" s="30"/>
      <c r="J24" s="30"/>
      <c r="K24" s="30"/>
      <c r="L24" s="19"/>
      <c r="M24" s="19"/>
      <c r="N24" s="19"/>
      <c r="O24" s="56" t="s">
        <v>46</v>
      </c>
      <c r="P24" s="56"/>
      <c r="Q24" s="56"/>
      <c r="W24" s="18"/>
      <c r="X24" s="18"/>
      <c r="Z24" s="41"/>
    </row>
    <row r="25" spans="2:26" ht="18.75">
      <c r="B25" s="1" t="s">
        <v>47</v>
      </c>
      <c r="I25" s="55" t="s">
        <v>41</v>
      </c>
      <c r="J25" s="55"/>
      <c r="K25" s="55"/>
      <c r="L25" s="35"/>
      <c r="M25" s="35"/>
      <c r="N25" s="35"/>
      <c r="O25" s="55" t="s">
        <v>42</v>
      </c>
      <c r="P25" s="55"/>
      <c r="Q25" s="55"/>
      <c r="W25" s="35"/>
      <c r="X25" s="35"/>
      <c r="Z25" s="41"/>
    </row>
    <row r="26" spans="9:26" ht="15">
      <c r="I26" s="18"/>
      <c r="J26" s="18"/>
      <c r="K26" s="18"/>
      <c r="L26" s="18"/>
      <c r="M26" s="18"/>
      <c r="N26" s="18"/>
      <c r="O26" s="18"/>
      <c r="P26" s="18"/>
      <c r="W26" s="18"/>
      <c r="X26" s="18"/>
      <c r="Z26" s="41"/>
    </row>
    <row r="28" spans="2:16" ht="20.25" customHeight="1">
      <c r="B28" s="52" t="s">
        <v>48</v>
      </c>
      <c r="C28" s="53"/>
      <c r="D28" s="53"/>
      <c r="E28" s="53"/>
      <c r="F28" s="53"/>
      <c r="G28" s="53"/>
      <c r="H28" s="53"/>
      <c r="I28" s="53"/>
      <c r="K28" s="45"/>
      <c r="L28" s="45"/>
      <c r="M28" s="45"/>
      <c r="N28" s="45"/>
      <c r="O28" s="45"/>
      <c r="P28" s="45"/>
    </row>
    <row r="29" ht="12.75">
      <c r="B29" s="49"/>
    </row>
  </sheetData>
  <mergeCells count="26">
    <mergeCell ref="I25:K25"/>
    <mergeCell ref="O25:Q25"/>
    <mergeCell ref="B28:I28"/>
    <mergeCell ref="O20:Q20"/>
    <mergeCell ref="I21:K21"/>
    <mergeCell ref="O21:Q21"/>
    <mergeCell ref="O24:Q24"/>
    <mergeCell ref="Y7:Y8"/>
    <mergeCell ref="A13:C13"/>
    <mergeCell ref="O16:Q16"/>
    <mergeCell ref="I17:K17"/>
    <mergeCell ref="O17:Q17"/>
    <mergeCell ref="J7:J8"/>
    <mergeCell ref="K7:P7"/>
    <mergeCell ref="Q7:T7"/>
    <mergeCell ref="U7:X7"/>
    <mergeCell ref="U1:Y1"/>
    <mergeCell ref="A4:Y4"/>
    <mergeCell ref="A5:Y5"/>
    <mergeCell ref="A7:A8"/>
    <mergeCell ref="B7:B8"/>
    <mergeCell ref="C7:C8"/>
    <mergeCell ref="D7:D8"/>
    <mergeCell ref="E7:E8"/>
    <mergeCell ref="F7:F8"/>
    <mergeCell ref="G7:I7"/>
  </mergeCells>
  <printOptions/>
  <pageMargins left="0.16" right="0.75" top="0.16" bottom="0.37" header="0.16" footer="0.36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budlen1</dc:creator>
  <cp:keywords/>
  <dc:description/>
  <cp:lastModifiedBy>perm</cp:lastModifiedBy>
  <cp:lastPrinted>2008-05-08T08:12:05Z</cp:lastPrinted>
  <dcterms:created xsi:type="dcterms:W3CDTF">2008-05-08T06:47:32Z</dcterms:created>
  <dcterms:modified xsi:type="dcterms:W3CDTF">2008-05-16T10:17:51Z</dcterms:modified>
  <cp:category/>
  <cp:version/>
  <cp:contentType/>
  <cp:contentStatus/>
</cp:coreProperties>
</file>